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19" i="1"/>
  <c r="L81" i="1"/>
  <c r="L195" i="1"/>
  <c r="L62" i="1"/>
  <c r="L100" i="1"/>
  <c r="L43" i="1"/>
  <c r="L138" i="1"/>
  <c r="L157" i="1"/>
  <c r="I195" i="1"/>
  <c r="J176" i="1"/>
  <c r="I176" i="1"/>
  <c r="H176" i="1"/>
  <c r="F176" i="1"/>
  <c r="H157" i="1"/>
  <c r="F157" i="1"/>
  <c r="J138" i="1"/>
  <c r="F138" i="1"/>
  <c r="G138" i="1"/>
  <c r="I138" i="1"/>
  <c r="H119" i="1"/>
  <c r="G119" i="1"/>
  <c r="H100" i="1"/>
  <c r="F100" i="1"/>
  <c r="G100" i="1"/>
  <c r="I100" i="1"/>
  <c r="I81" i="1"/>
  <c r="G81" i="1"/>
  <c r="F81" i="1"/>
  <c r="F62" i="1"/>
  <c r="J62" i="1"/>
  <c r="I62" i="1"/>
  <c r="H62" i="1"/>
  <c r="G62" i="1"/>
  <c r="L24" i="1"/>
  <c r="J43" i="1"/>
  <c r="F43" i="1"/>
  <c r="G176" i="1"/>
  <c r="I157" i="1"/>
  <c r="J157" i="1"/>
  <c r="H138" i="1"/>
  <c r="F119" i="1"/>
  <c r="J119" i="1"/>
  <c r="I119" i="1"/>
  <c r="J100" i="1"/>
  <c r="H81" i="1"/>
  <c r="I43" i="1"/>
  <c r="H43" i="1"/>
  <c r="G43" i="1"/>
  <c r="I24" i="1"/>
  <c r="H24" i="1"/>
  <c r="J24" i="1"/>
  <c r="G24" i="1"/>
  <c r="F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<sst xmlns="http://schemas.openxmlformats.org/spreadsheetml/2006/main" count="300" uniqueCount="92">
  <si>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</si>
  <si>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</si>
  <si>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</si>
  <si>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</si>
  <si>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</si>
  <si>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</si>
  <si>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</si>
  <si>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</si>
  <si>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</si>
  <si>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</si>
  <si>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</si>
  <si>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</si>
  <si>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</si>
  <si>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</si>
  <si>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</si>
  <si>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</si>
  <si>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</si>
  <si>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</si>
  <si>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</si>
  <si>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</si>
  <si>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</si>
  <si>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</si>
  <si>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</si>
  <si>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</si>
  <si>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</si>
  <si>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</si>
  <si>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</si>
  <si>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</si>
  <si>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</si>
  <si>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</si>
  <si>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</si>
  <si>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</si>
  <si>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</si>
  <si>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</si>
  <si>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</si>
  <si>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</si>
  <si>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</si>
  <si>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</si>
  <si>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"Шестаковская СОШ"</t>
  </si>
  <si>
    <t>Суп летний овощной</t>
  </si>
  <si>
    <t>Котлеты домашние</t>
  </si>
  <si>
    <t>Рис припущенный</t>
  </si>
  <si>
    <t>Компот с/фр +С</t>
  </si>
  <si>
    <t>Соус красный основной</t>
  </si>
  <si>
    <t>8, ст.359</t>
  </si>
  <si>
    <t>611/2008</t>
  </si>
  <si>
    <t>759/2008</t>
  </si>
  <si>
    <t>683/2008</t>
  </si>
  <si>
    <t>868/2008</t>
  </si>
  <si>
    <t>пром.</t>
  </si>
  <si>
    <t>Щи с капустой и картофелем</t>
  </si>
  <si>
    <t>Гуляш (куринное филе)</t>
  </si>
  <si>
    <t>Макаронные изделия отварные</t>
  </si>
  <si>
    <t>Компот из изюма +С</t>
  </si>
  <si>
    <t>187/2008</t>
  </si>
  <si>
    <t>591/2008</t>
  </si>
  <si>
    <t>Борщ с капустой и картофелем</t>
  </si>
  <si>
    <t>Рыба тушенная в томате с овощами</t>
  </si>
  <si>
    <t>Картофельное пюре</t>
  </si>
  <si>
    <t>Компот с/фр+С</t>
  </si>
  <si>
    <t>170/2008</t>
  </si>
  <si>
    <t>486/2008</t>
  </si>
  <si>
    <t>694/2008</t>
  </si>
  <si>
    <t>Суп крестьянский с крупой</t>
  </si>
  <si>
    <t>Плов (куриное филе)</t>
  </si>
  <si>
    <t>Компот из кураги+С</t>
  </si>
  <si>
    <t>201/2008</t>
  </si>
  <si>
    <t>601/2008</t>
  </si>
  <si>
    <t>Рассольник СП с мясом, сметаной</t>
  </si>
  <si>
    <t>Тефтели с рисом с/с</t>
  </si>
  <si>
    <t>197/2008</t>
  </si>
  <si>
    <t>619/2008</t>
  </si>
  <si>
    <t>Суп картофельный с бобовыми (горох)</t>
  </si>
  <si>
    <t>Оладьи из печени</t>
  </si>
  <si>
    <t>Напиток из плодов шиповника</t>
  </si>
  <si>
    <t>206/2008</t>
  </si>
  <si>
    <t>622/2008</t>
  </si>
  <si>
    <t>Мандарины</t>
  </si>
  <si>
    <t>847/2008</t>
  </si>
  <si>
    <t>Суп картофельный с рыбными консервами</t>
  </si>
  <si>
    <t>Котлеты, биточки (курица)</t>
  </si>
  <si>
    <t>204/2008</t>
  </si>
  <si>
    <t>667/2008</t>
  </si>
  <si>
    <t>Яблоки</t>
  </si>
  <si>
    <t>Груши</t>
  </si>
  <si>
    <t>Гречневая каша</t>
  </si>
  <si>
    <t xml:space="preserve">Суп - лапша домашняя с курицей </t>
  </si>
  <si>
    <t>218/2008</t>
  </si>
  <si>
    <t>Компот из изюма+С</t>
  </si>
  <si>
    <t>Согласовал:</t>
  </si>
  <si>
    <t>Директор</t>
  </si>
  <si>
    <t>Белькова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</si>
</sst>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89</v>
      </c>
      <c r="G1" s="2" t="s">
        <v>16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91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83</v>
      </c>
      <c r="F10" s="43">
        <v>111</v>
      </c>
      <c r="G10" s="43">
        <v>0</v>
      </c>
      <c r="H10" s="43">
        <v>0</v>
      </c>
      <c r="I10" s="43">
        <v>6</v>
      </c>
      <c r="J10" s="43">
        <v>47.6</v>
      </c>
      <c r="K10" s="44" t="s">
        <v>78</v>
      </c>
      <c r="L10" s="43">
        <v>17.21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111</v>
      </c>
      <c r="G13" s="19">
        <f t="shared" ref="G13:J13" si="0">SUM(G6:G12)</f>
        <v>0</v>
      </c>
      <c r="H13" s="19">
        <f t="shared" si="0"/>
        <v>0</v>
      </c>
      <c r="I13" s="19">
        <f t="shared" si="0"/>
        <v>6</v>
      </c>
      <c r="J13" s="19">
        <f t="shared" si="0"/>
        <v>47.6</v>
      </c>
      <c r="K13" s="25"/>
      <c r="L13" s="19">
        <f t="shared" ref="L13" si="1">SUM(L6:L12)</f>
        <v>17.21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39</v>
      </c>
      <c r="F15" s="43">
        <v>200</v>
      </c>
      <c r="G15" s="43">
        <v>3.1</v>
      </c>
      <c r="H15" s="43">
        <v>10.6</v>
      </c>
      <c r="I15" s="43">
        <v>43.24</v>
      </c>
      <c r="J15" s="43">
        <v>240.2</v>
      </c>
      <c r="K15" s="44" t="s">
        <v>44</v>
      </c>
      <c r="L15" s="43">
        <v>18.75</v>
      </c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90</v>
      </c>
      <c r="G16" s="43">
        <v>6.5</v>
      </c>
      <c r="H16" s="43">
        <v>7.3</v>
      </c>
      <c r="I16" s="43">
        <v>14.9</v>
      </c>
      <c r="J16" s="43">
        <v>110</v>
      </c>
      <c r="K16" s="44" t="s">
        <v>45</v>
      </c>
      <c r="L16" s="43">
        <v>43.1</v>
      </c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6.1</v>
      </c>
      <c r="H17" s="43">
        <v>6.6</v>
      </c>
      <c r="I17" s="43">
        <v>26</v>
      </c>
      <c r="J17" s="43">
        <v>157.5</v>
      </c>
      <c r="K17" s="44" t="s">
        <v>47</v>
      </c>
      <c r="L17" s="43">
        <v>10.79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180</v>
      </c>
      <c r="G18" s="43">
        <v>0.45</v>
      </c>
      <c r="H18" s="43">
        <v>0</v>
      </c>
      <c r="I18" s="43">
        <v>16.8</v>
      </c>
      <c r="J18" s="43">
        <v>83.4</v>
      </c>
      <c r="K18" s="44" t="s">
        <v>48</v>
      </c>
      <c r="L18" s="43">
        <v>5.49</v>
      </c>
    </row>
    <row r="19" spans="1:12" ht="15" x14ac:dyDescent="0.25">
      <c r="A19" s="23"/>
      <c r="B19" s="15"/>
      <c r="C19" s="11"/>
      <c r="D19" s="7" t="s">
        <v>30</v>
      </c>
      <c r="E19" s="42"/>
      <c r="F19" s="43">
        <v>45</v>
      </c>
      <c r="G19" s="43">
        <v>4.7</v>
      </c>
      <c r="H19" s="43">
        <v>2.02</v>
      </c>
      <c r="I19" s="43">
        <v>19.600000000000001</v>
      </c>
      <c r="J19" s="43">
        <v>123</v>
      </c>
      <c r="K19" s="44" t="s">
        <v>49</v>
      </c>
      <c r="L19" s="43">
        <v>3.15</v>
      </c>
    </row>
    <row r="20" spans="1:12" ht="15" x14ac:dyDescent="0.25">
      <c r="A20" s="23"/>
      <c r="B20" s="15"/>
      <c r="C20" s="11"/>
      <c r="D20" s="7" t="s">
        <v>31</v>
      </c>
      <c r="E20" s="42"/>
      <c r="F20" s="43">
        <v>48</v>
      </c>
      <c r="G20" s="43">
        <v>3.96</v>
      </c>
      <c r="H20" s="43">
        <v>1.58</v>
      </c>
      <c r="I20" s="43">
        <v>20</v>
      </c>
      <c r="J20" s="43">
        <v>124</v>
      </c>
      <c r="K20" s="44" t="s">
        <v>49</v>
      </c>
      <c r="L20" s="43">
        <v>4.8</v>
      </c>
    </row>
    <row r="21" spans="1:12" ht="15" x14ac:dyDescent="0.25">
      <c r="A21" s="23"/>
      <c r="B21" s="15"/>
      <c r="C21" s="11"/>
      <c r="D21" s="6"/>
      <c r="E21" s="42" t="s">
        <v>43</v>
      </c>
      <c r="F21" s="43">
        <v>50</v>
      </c>
      <c r="G21" s="43">
        <v>0.1</v>
      </c>
      <c r="H21" s="43">
        <v>4.5</v>
      </c>
      <c r="I21" s="43">
        <v>4.9000000000000004</v>
      </c>
      <c r="J21" s="43">
        <v>116.8</v>
      </c>
      <c r="K21" s="44" t="s">
        <v>46</v>
      </c>
      <c r="L21" s="43">
        <v>5.21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763</v>
      </c>
      <c r="G23" s="19">
        <f t="shared" ref="G23:J23" si="2">SUM(G14:G22)</f>
        <v>24.91</v>
      </c>
      <c r="H23" s="19">
        <f t="shared" si="2"/>
        <v>32.6</v>
      </c>
      <c r="I23" s="19">
        <f t="shared" si="2"/>
        <v>145.44</v>
      </c>
      <c r="J23" s="19">
        <f t="shared" si="2"/>
        <v>954.9</v>
      </c>
      <c r="K23" s="25"/>
      <c r="L23" s="19">
        <f t="shared" ref="L23" si="3">SUM(L14:L22)</f>
        <v>91.289999999999992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874</v>
      </c>
      <c r="G24" s="32">
        <f t="shared" ref="G24:J24" si="4">G13+G23</f>
        <v>24.91</v>
      </c>
      <c r="H24" s="32">
        <f t="shared" si="4"/>
        <v>32.6</v>
      </c>
      <c r="I24" s="32">
        <f t="shared" si="4"/>
        <v>151.44</v>
      </c>
      <c r="J24" s="32">
        <f t="shared" si="4"/>
        <v>1002.5</v>
      </c>
      <c r="K24" s="32"/>
      <c r="L24" s="32">
        <f t="shared" ref="L24" si="5">L13+L23</f>
        <v>108.5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4</v>
      </c>
      <c r="H34" s="43">
        <v>6.88</v>
      </c>
      <c r="I34" s="43">
        <v>16.399999999999999</v>
      </c>
      <c r="J34" s="43">
        <v>182.4</v>
      </c>
      <c r="K34" s="44" t="s">
        <v>54</v>
      </c>
      <c r="L34" s="43">
        <v>18.649999999999999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90</v>
      </c>
      <c r="G35" s="43">
        <v>9.5</v>
      </c>
      <c r="H35" s="43">
        <v>10.3</v>
      </c>
      <c r="I35" s="43">
        <v>14.9</v>
      </c>
      <c r="J35" s="43">
        <v>133.4</v>
      </c>
      <c r="K35" s="44" t="s">
        <v>55</v>
      </c>
      <c r="L35" s="43">
        <v>43.97</v>
      </c>
    </row>
    <row r="36" spans="1:12" ht="15" x14ac:dyDescent="0.25">
      <c r="A36" s="14"/>
      <c r="B36" s="15"/>
      <c r="C36" s="11"/>
      <c r="D36" s="7" t="s">
        <v>28</v>
      </c>
      <c r="E36" s="42" t="s">
        <v>52</v>
      </c>
      <c r="F36" s="43">
        <v>150</v>
      </c>
      <c r="G36" s="43">
        <v>6.1</v>
      </c>
      <c r="H36" s="43">
        <v>6.6</v>
      </c>
      <c r="I36" s="43">
        <v>26</v>
      </c>
      <c r="J36" s="43">
        <v>157.5</v>
      </c>
      <c r="K36" s="44" t="s">
        <v>47</v>
      </c>
      <c r="L36" s="43">
        <v>6.98</v>
      </c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180</v>
      </c>
      <c r="G37" s="43">
        <v>0.45</v>
      </c>
      <c r="H37" s="43">
        <v>0</v>
      </c>
      <c r="I37" s="43">
        <v>16.8</v>
      </c>
      <c r="J37" s="43">
        <v>83.4</v>
      </c>
      <c r="K37" s="44" t="s">
        <v>48</v>
      </c>
      <c r="L37" s="43">
        <v>6.6</v>
      </c>
    </row>
    <row r="38" spans="1:12" ht="15" x14ac:dyDescent="0.25">
      <c r="A38" s="14"/>
      <c r="B38" s="15"/>
      <c r="C38" s="11"/>
      <c r="D38" s="7" t="s">
        <v>30</v>
      </c>
      <c r="E38" s="42"/>
      <c r="F38" s="43">
        <v>45</v>
      </c>
      <c r="G38" s="43">
        <v>4.7</v>
      </c>
      <c r="H38" s="43">
        <v>2.02</v>
      </c>
      <c r="I38" s="43">
        <v>19.600000000000001</v>
      </c>
      <c r="J38" s="43">
        <v>123</v>
      </c>
      <c r="K38" s="44" t="s">
        <v>49</v>
      </c>
      <c r="L38" s="43">
        <v>3.15</v>
      </c>
    </row>
    <row r="39" spans="1:12" ht="15" x14ac:dyDescent="0.25">
      <c r="A39" s="14"/>
      <c r="B39" s="15"/>
      <c r="C39" s="11"/>
      <c r="D39" s="7" t="s">
        <v>31</v>
      </c>
      <c r="E39" s="42"/>
      <c r="F39" s="43">
        <v>48</v>
      </c>
      <c r="G39" s="43">
        <v>3.96</v>
      </c>
      <c r="H39" s="43">
        <v>1.58</v>
      </c>
      <c r="I39" s="43">
        <v>20</v>
      </c>
      <c r="J39" s="43">
        <v>124</v>
      </c>
      <c r="K39" s="44" t="s">
        <v>49</v>
      </c>
      <c r="L39" s="43">
        <v>4.8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713</v>
      </c>
      <c r="G42" s="19">
        <f t="shared" ref="G42" si="10">SUM(G33:G41)</f>
        <v>28.71</v>
      </c>
      <c r="H42" s="19">
        <f t="shared" ref="H42" si="11">SUM(H33:H41)</f>
        <v>27.380000000000003</v>
      </c>
      <c r="I42" s="19">
        <f t="shared" ref="I42" si="12">SUM(I33:I41)</f>
        <v>113.69999999999999</v>
      </c>
      <c r="J42" s="19">
        <f t="shared" ref="J42:L42" si="13">SUM(J33:J41)</f>
        <v>803.7</v>
      </c>
      <c r="K42" s="25"/>
      <c r="L42" s="19">
        <f t="shared" si="13"/>
        <v>84.149999999999991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713</v>
      </c>
      <c r="G43" s="32">
        <f t="shared" ref="G43" si="14">G32+G42</f>
        <v>28.71</v>
      </c>
      <c r="H43" s="32">
        <f t="shared" ref="H43" si="15">H32+H42</f>
        <v>27.380000000000003</v>
      </c>
      <c r="I43" s="32">
        <f t="shared" ref="I43" si="16">I32+I42</f>
        <v>113.69999999999999</v>
      </c>
      <c r="J43" s="32">
        <f t="shared" ref="J43:L43" si="17">J32+J42</f>
        <v>803.7</v>
      </c>
      <c r="K43" s="32"/>
      <c r="L43" s="32">
        <f t="shared" si="17"/>
        <v>84.149999999999991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77</v>
      </c>
      <c r="F48" s="43">
        <v>111</v>
      </c>
      <c r="G48" s="43">
        <v>1.97</v>
      </c>
      <c r="H48" s="43">
        <v>0.27</v>
      </c>
      <c r="I48" s="43">
        <v>11.5</v>
      </c>
      <c r="J48" s="43">
        <v>40</v>
      </c>
      <c r="K48" s="44" t="s">
        <v>78</v>
      </c>
      <c r="L48" s="43">
        <v>34.97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111</v>
      </c>
      <c r="G51" s="19">
        <f t="shared" ref="G51" si="18">SUM(G44:G50)</f>
        <v>1.97</v>
      </c>
      <c r="H51" s="19">
        <f t="shared" ref="H51" si="19">SUM(H44:H50)</f>
        <v>0.27</v>
      </c>
      <c r="I51" s="19">
        <f t="shared" ref="I51" si="20">SUM(I44:I50)</f>
        <v>11.5</v>
      </c>
      <c r="J51" s="19">
        <f t="shared" ref="J51:L51" si="21">SUM(J44:J50)</f>
        <v>40</v>
      </c>
      <c r="K51" s="25"/>
      <c r="L51" s="19">
        <f t="shared" si="21"/>
        <v>34.97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200</v>
      </c>
      <c r="G53" s="43">
        <v>4.0999999999999996</v>
      </c>
      <c r="H53" s="43">
        <v>3.72</v>
      </c>
      <c r="I53" s="43">
        <v>10.199999999999999</v>
      </c>
      <c r="J53" s="43">
        <v>116.4</v>
      </c>
      <c r="K53" s="44" t="s">
        <v>60</v>
      </c>
      <c r="L53" s="43">
        <v>18.350000000000001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90</v>
      </c>
      <c r="G54" s="43">
        <v>6.5</v>
      </c>
      <c r="H54" s="43">
        <v>11.1</v>
      </c>
      <c r="I54" s="43">
        <v>17.100000000000001</v>
      </c>
      <c r="J54" s="43">
        <v>155.69999999999999</v>
      </c>
      <c r="K54" s="44" t="s">
        <v>61</v>
      </c>
      <c r="L54" s="43">
        <v>52.62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6.1</v>
      </c>
      <c r="H55" s="43">
        <v>8.1</v>
      </c>
      <c r="I55" s="43">
        <v>24</v>
      </c>
      <c r="J55" s="43">
        <v>165</v>
      </c>
      <c r="K55" s="44" t="s">
        <v>62</v>
      </c>
      <c r="L55" s="43">
        <v>18.63</v>
      </c>
    </row>
    <row r="56" spans="1:12" ht="15" x14ac:dyDescent="0.25">
      <c r="A56" s="23"/>
      <c r="B56" s="15"/>
      <c r="C56" s="11"/>
      <c r="D56" s="7" t="s">
        <v>29</v>
      </c>
      <c r="E56" s="42" t="s">
        <v>59</v>
      </c>
      <c r="F56" s="43">
        <v>180</v>
      </c>
      <c r="G56" s="43">
        <v>0.45</v>
      </c>
      <c r="H56" s="43">
        <v>0</v>
      </c>
      <c r="I56" s="43">
        <v>16.8</v>
      </c>
      <c r="J56" s="43">
        <v>83.4</v>
      </c>
      <c r="K56" s="44" t="s">
        <v>48</v>
      </c>
      <c r="L56" s="43">
        <v>5.49</v>
      </c>
    </row>
    <row r="57" spans="1:12" ht="15" x14ac:dyDescent="0.25">
      <c r="A57" s="23"/>
      <c r="B57" s="15"/>
      <c r="C57" s="11"/>
      <c r="D57" s="7" t="s">
        <v>30</v>
      </c>
      <c r="E57" s="42"/>
      <c r="F57" s="43">
        <v>45</v>
      </c>
      <c r="G57" s="43">
        <v>4.7</v>
      </c>
      <c r="H57" s="43">
        <v>2.02</v>
      </c>
      <c r="I57" s="43">
        <v>19.600000000000001</v>
      </c>
      <c r="J57" s="43">
        <v>123</v>
      </c>
      <c r="K57" s="44" t="s">
        <v>49</v>
      </c>
      <c r="L57" s="43">
        <v>3.15</v>
      </c>
    </row>
    <row r="58" spans="1:12" ht="15" x14ac:dyDescent="0.25">
      <c r="A58" s="23"/>
      <c r="B58" s="15"/>
      <c r="C58" s="11"/>
      <c r="D58" s="7" t="s">
        <v>31</v>
      </c>
      <c r="E58" s="42"/>
      <c r="F58" s="43">
        <v>48</v>
      </c>
      <c r="G58" s="43">
        <v>3.96</v>
      </c>
      <c r="H58" s="43">
        <v>1.58</v>
      </c>
      <c r="I58" s="43">
        <v>20</v>
      </c>
      <c r="J58" s="43">
        <v>124</v>
      </c>
      <c r="K58" s="44" t="s">
        <v>49</v>
      </c>
      <c r="L58" s="43">
        <v>4.8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713</v>
      </c>
      <c r="G61" s="19">
        <f t="shared" ref="G61" si="22">SUM(G52:G60)</f>
        <v>25.81</v>
      </c>
      <c r="H61" s="19">
        <f t="shared" ref="H61" si="23">SUM(H52:H60)</f>
        <v>26.520000000000003</v>
      </c>
      <c r="I61" s="19">
        <f t="shared" ref="I61" si="24">SUM(I52:I60)</f>
        <v>107.69999999999999</v>
      </c>
      <c r="J61" s="19">
        <f t="shared" ref="J61:L61" si="25">SUM(J52:J60)</f>
        <v>767.5</v>
      </c>
      <c r="K61" s="25"/>
      <c r="L61" s="19">
        <f t="shared" si="25"/>
        <v>103.03999999999999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824</v>
      </c>
      <c r="G62" s="32">
        <f t="shared" ref="G62" si="26">G51+G61</f>
        <v>27.779999999999998</v>
      </c>
      <c r="H62" s="32">
        <f t="shared" ref="H62" si="27">H51+H61</f>
        <v>26.790000000000003</v>
      </c>
      <c r="I62" s="32">
        <f t="shared" ref="I62" si="28">I51+I61</f>
        <v>119.19999999999999</v>
      </c>
      <c r="J62" s="32">
        <f t="shared" ref="J62:L62" si="29">J51+J61</f>
        <v>807.5</v>
      </c>
      <c r="K62" s="32"/>
      <c r="L62" s="32">
        <f t="shared" si="29"/>
        <v>138.01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200</v>
      </c>
      <c r="G72" s="43">
        <v>4.2</v>
      </c>
      <c r="H72" s="43">
        <v>9.2799999999999994</v>
      </c>
      <c r="I72" s="43">
        <v>18</v>
      </c>
      <c r="J72" s="43">
        <v>88.8</v>
      </c>
      <c r="K72" s="44" t="s">
        <v>66</v>
      </c>
      <c r="L72" s="43">
        <v>19.440000000000001</v>
      </c>
    </row>
    <row r="73" spans="1:12" ht="15" x14ac:dyDescent="0.25">
      <c r="A73" s="23"/>
      <c r="B73" s="15"/>
      <c r="C73" s="11"/>
      <c r="D73" s="7" t="s">
        <v>27</v>
      </c>
      <c r="E73" s="42" t="s">
        <v>64</v>
      </c>
      <c r="F73" s="43">
        <v>200</v>
      </c>
      <c r="G73" s="43">
        <v>10.6</v>
      </c>
      <c r="H73" s="43">
        <v>9.3000000000000007</v>
      </c>
      <c r="I73" s="43">
        <v>13.2</v>
      </c>
      <c r="J73" s="43">
        <v>92</v>
      </c>
      <c r="K73" s="44" t="s">
        <v>67</v>
      </c>
      <c r="L73" s="43">
        <v>58.93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180</v>
      </c>
      <c r="G75" s="43"/>
      <c r="H75" s="43"/>
      <c r="I75" s="43"/>
      <c r="J75" s="43"/>
      <c r="K75" s="44"/>
      <c r="L75" s="43">
        <v>11.9</v>
      </c>
    </row>
    <row r="76" spans="1:12" ht="15" x14ac:dyDescent="0.25">
      <c r="A76" s="23"/>
      <c r="B76" s="15"/>
      <c r="C76" s="11"/>
      <c r="D76" s="7" t="s">
        <v>30</v>
      </c>
      <c r="E76" s="42"/>
      <c r="F76" s="43">
        <v>45</v>
      </c>
      <c r="G76" s="43">
        <v>4.7</v>
      </c>
      <c r="H76" s="43">
        <v>2.02</v>
      </c>
      <c r="I76" s="43">
        <v>19.600000000000001</v>
      </c>
      <c r="J76" s="43">
        <v>123</v>
      </c>
      <c r="K76" s="44" t="s">
        <v>49</v>
      </c>
      <c r="L76" s="43">
        <v>3.15</v>
      </c>
    </row>
    <row r="77" spans="1:12" ht="15" x14ac:dyDescent="0.25">
      <c r="A77" s="23"/>
      <c r="B77" s="15"/>
      <c r="C77" s="11"/>
      <c r="D77" s="7" t="s">
        <v>31</v>
      </c>
      <c r="E77" s="42"/>
      <c r="F77" s="43">
        <v>48</v>
      </c>
      <c r="G77" s="43">
        <v>3.96</v>
      </c>
      <c r="H77" s="43">
        <v>1.58</v>
      </c>
      <c r="I77" s="43">
        <v>20</v>
      </c>
      <c r="J77" s="43">
        <v>124</v>
      </c>
      <c r="K77" s="44" t="s">
        <v>49</v>
      </c>
      <c r="L77" s="43">
        <v>4.8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673</v>
      </c>
      <c r="G80" s="19">
        <f t="shared" ref="G80" si="34">SUM(G71:G79)</f>
        <v>23.46</v>
      </c>
      <c r="H80" s="19">
        <f t="shared" ref="H80" si="35">SUM(H71:H79)</f>
        <v>22.18</v>
      </c>
      <c r="I80" s="19">
        <f t="shared" ref="I80" si="36">SUM(I71:I79)</f>
        <v>70.8</v>
      </c>
      <c r="J80" s="19">
        <f t="shared" ref="J80:L80" si="37">SUM(J71:J79)</f>
        <v>427.8</v>
      </c>
      <c r="K80" s="25"/>
      <c r="L80" s="19">
        <f t="shared" si="37"/>
        <v>98.220000000000013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673</v>
      </c>
      <c r="G81" s="32">
        <f t="shared" ref="G81" si="38">G70+G80</f>
        <v>23.46</v>
      </c>
      <c r="H81" s="32">
        <f t="shared" ref="H81" si="39">H70+H80</f>
        <v>22.18</v>
      </c>
      <c r="I81" s="32">
        <f t="shared" ref="I81" si="40">I70+I80</f>
        <v>70.8</v>
      </c>
      <c r="J81" s="32">
        <f t="shared" ref="J81:L81" si="41">J70+J80</f>
        <v>427.8</v>
      </c>
      <c r="K81" s="32"/>
      <c r="L81" s="32">
        <f t="shared" si="41"/>
        <v>98.220000000000013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68</v>
      </c>
      <c r="F91" s="43">
        <v>200</v>
      </c>
      <c r="G91" s="43">
        <v>3.95</v>
      </c>
      <c r="H91" s="43">
        <v>6.12</v>
      </c>
      <c r="I91" s="43">
        <v>22.3</v>
      </c>
      <c r="J91" s="43">
        <v>141.5</v>
      </c>
      <c r="K91" s="44" t="s">
        <v>70</v>
      </c>
      <c r="L91" s="43">
        <v>26.04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90</v>
      </c>
      <c r="G92" s="43">
        <v>6.8</v>
      </c>
      <c r="H92" s="43">
        <v>7.8</v>
      </c>
      <c r="I92" s="43">
        <v>17.8</v>
      </c>
      <c r="J92" s="43">
        <v>186</v>
      </c>
      <c r="K92" s="44" t="s">
        <v>71</v>
      </c>
      <c r="L92" s="43">
        <v>52.79</v>
      </c>
    </row>
    <row r="93" spans="1:12" ht="15" x14ac:dyDescent="0.25">
      <c r="A93" s="23"/>
      <c r="B93" s="15"/>
      <c r="C93" s="11"/>
      <c r="D93" s="7" t="s">
        <v>28</v>
      </c>
      <c r="E93" s="42" t="s">
        <v>52</v>
      </c>
      <c r="F93" s="43">
        <v>150</v>
      </c>
      <c r="G93" s="43">
        <v>6.1</v>
      </c>
      <c r="H93" s="43">
        <v>6.6</v>
      </c>
      <c r="I93" s="43">
        <v>26</v>
      </c>
      <c r="J93" s="43">
        <v>157.5</v>
      </c>
      <c r="K93" s="44" t="s">
        <v>47</v>
      </c>
      <c r="L93" s="43">
        <v>6.98</v>
      </c>
    </row>
    <row r="94" spans="1:12" ht="15" x14ac:dyDescent="0.25">
      <c r="A94" s="23"/>
      <c r="B94" s="15"/>
      <c r="C94" s="11"/>
      <c r="D94" s="7" t="s">
        <v>29</v>
      </c>
      <c r="E94" s="42" t="s">
        <v>59</v>
      </c>
      <c r="F94" s="43">
        <v>180</v>
      </c>
      <c r="G94" s="43">
        <v>0.45</v>
      </c>
      <c r="H94" s="43">
        <v>0</v>
      </c>
      <c r="I94" s="43">
        <v>16.8</v>
      </c>
      <c r="J94" s="43">
        <v>83.4</v>
      </c>
      <c r="K94" s="44" t="s">
        <v>48</v>
      </c>
      <c r="L94" s="43">
        <v>5.49</v>
      </c>
    </row>
    <row r="95" spans="1:12" ht="15" x14ac:dyDescent="0.25">
      <c r="A95" s="23"/>
      <c r="B95" s="15"/>
      <c r="C95" s="11"/>
      <c r="D95" s="7" t="s">
        <v>30</v>
      </c>
      <c r="E95" s="42"/>
      <c r="F95" s="43">
        <v>45</v>
      </c>
      <c r="G95" s="43">
        <v>4.7</v>
      </c>
      <c r="H95" s="43">
        <v>2.02</v>
      </c>
      <c r="I95" s="43">
        <v>19.600000000000001</v>
      </c>
      <c r="J95" s="43">
        <v>123</v>
      </c>
      <c r="K95" s="44" t="s">
        <v>49</v>
      </c>
      <c r="L95" s="43">
        <v>3.15</v>
      </c>
    </row>
    <row r="96" spans="1:12" ht="15" x14ac:dyDescent="0.25">
      <c r="A96" s="23"/>
      <c r="B96" s="15"/>
      <c r="C96" s="11"/>
      <c r="D96" s="7" t="s">
        <v>31</v>
      </c>
      <c r="E96" s="42"/>
      <c r="F96" s="43">
        <v>48</v>
      </c>
      <c r="G96" s="43">
        <v>3.96</v>
      </c>
      <c r="H96" s="43">
        <v>1.58</v>
      </c>
      <c r="I96" s="43">
        <v>20</v>
      </c>
      <c r="J96" s="43">
        <v>124</v>
      </c>
      <c r="K96" s="44" t="s">
        <v>49</v>
      </c>
      <c r="L96" s="43">
        <v>4.8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713</v>
      </c>
      <c r="G99" s="19">
        <f t="shared" ref="G99" si="46">SUM(G90:G98)</f>
        <v>25.96</v>
      </c>
      <c r="H99" s="19">
        <f t="shared" ref="H99" si="47">SUM(H90:H98)</f>
        <v>24.119999999999997</v>
      </c>
      <c r="I99" s="19">
        <f t="shared" ref="I99" si="48">SUM(I90:I98)</f>
        <v>122.5</v>
      </c>
      <c r="J99" s="19">
        <f t="shared" ref="J99:L99" si="49">SUM(J90:J98)</f>
        <v>815.4</v>
      </c>
      <c r="K99" s="25"/>
      <c r="L99" s="19">
        <f t="shared" si="49"/>
        <v>99.25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713</v>
      </c>
      <c r="G100" s="32">
        <f t="shared" ref="G100" si="50">G89+G99</f>
        <v>25.96</v>
      </c>
      <c r="H100" s="32">
        <f t="shared" ref="H100" si="51">H89+H99</f>
        <v>24.119999999999997</v>
      </c>
      <c r="I100" s="32">
        <f t="shared" ref="I100" si="52">I89+I99</f>
        <v>122.5</v>
      </c>
      <c r="J100" s="32">
        <f t="shared" ref="J100:L100" si="53">J89+J99</f>
        <v>815.4</v>
      </c>
      <c r="K100" s="32"/>
      <c r="L100" s="32">
        <f t="shared" si="53"/>
        <v>99.25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77</v>
      </c>
      <c r="F105" s="43">
        <v>111</v>
      </c>
      <c r="G105" s="43">
        <v>1.97</v>
      </c>
      <c r="H105" s="43">
        <v>0.27</v>
      </c>
      <c r="I105" s="43">
        <v>11.5</v>
      </c>
      <c r="J105" s="43">
        <v>40</v>
      </c>
      <c r="K105" s="44" t="s">
        <v>78</v>
      </c>
      <c r="L105" s="43">
        <v>34.97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111</v>
      </c>
      <c r="G108" s="19">
        <f t="shared" ref="G108:J108" si="54">SUM(G101:G107)</f>
        <v>1.97</v>
      </c>
      <c r="H108" s="19">
        <f t="shared" si="54"/>
        <v>0.27</v>
      </c>
      <c r="I108" s="19">
        <f t="shared" si="54"/>
        <v>11.5</v>
      </c>
      <c r="J108" s="19">
        <f t="shared" si="54"/>
        <v>40</v>
      </c>
      <c r="K108" s="25"/>
      <c r="L108" s="19">
        <f t="shared" ref="L108" si="55">SUM(L101:L107)</f>
        <v>34.97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200</v>
      </c>
      <c r="G110" s="43">
        <v>3.95</v>
      </c>
      <c r="H110" s="43">
        <v>6.6</v>
      </c>
      <c r="I110" s="43">
        <v>18.2</v>
      </c>
      <c r="J110" s="43">
        <v>129</v>
      </c>
      <c r="K110" s="44" t="s">
        <v>75</v>
      </c>
      <c r="L110" s="43">
        <v>17.059999999999999</v>
      </c>
    </row>
    <row r="111" spans="1:12" ht="15" x14ac:dyDescent="0.25">
      <c r="A111" s="23"/>
      <c r="B111" s="15"/>
      <c r="C111" s="11"/>
      <c r="D111" s="7" t="s">
        <v>27</v>
      </c>
      <c r="E111" s="42" t="s">
        <v>73</v>
      </c>
      <c r="F111" s="43">
        <v>90</v>
      </c>
      <c r="G111" s="43">
        <v>3.3</v>
      </c>
      <c r="H111" s="43">
        <v>0.9</v>
      </c>
      <c r="I111" s="43">
        <v>3.42</v>
      </c>
      <c r="J111" s="43">
        <v>77.5</v>
      </c>
      <c r="K111" s="44" t="s">
        <v>76</v>
      </c>
      <c r="L111" s="43">
        <v>47.13</v>
      </c>
    </row>
    <row r="112" spans="1:12" ht="15" x14ac:dyDescent="0.25">
      <c r="A112" s="23"/>
      <c r="B112" s="15"/>
      <c r="C112" s="11"/>
      <c r="D112" s="7" t="s">
        <v>28</v>
      </c>
      <c r="E112" s="42" t="s">
        <v>58</v>
      </c>
      <c r="F112" s="43">
        <v>150</v>
      </c>
      <c r="G112" s="43">
        <v>6.1</v>
      </c>
      <c r="H112" s="43">
        <v>8.1</v>
      </c>
      <c r="I112" s="43">
        <v>24</v>
      </c>
      <c r="J112" s="43">
        <v>165</v>
      </c>
      <c r="K112" s="44" t="s">
        <v>76</v>
      </c>
      <c r="L112" s="43">
        <v>18.63</v>
      </c>
    </row>
    <row r="113" spans="1:12" ht="15" x14ac:dyDescent="0.25">
      <c r="A113" s="23"/>
      <c r="B113" s="15"/>
      <c r="C113" s="11"/>
      <c r="D113" s="7" t="s">
        <v>29</v>
      </c>
      <c r="E113" s="42" t="s">
        <v>74</v>
      </c>
      <c r="F113" s="43">
        <v>180</v>
      </c>
      <c r="G113" s="43">
        <v>0.36</v>
      </c>
      <c r="H113" s="43">
        <v>0.18</v>
      </c>
      <c r="I113" s="43">
        <v>7.42</v>
      </c>
      <c r="J113" s="43">
        <v>60</v>
      </c>
      <c r="K113" s="44" t="s">
        <v>62</v>
      </c>
      <c r="L113" s="43">
        <v>7.1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>
        <v>45</v>
      </c>
      <c r="G114" s="43">
        <v>4.7</v>
      </c>
      <c r="H114" s="43">
        <v>2.02</v>
      </c>
      <c r="I114" s="43">
        <v>19.600000000000001</v>
      </c>
      <c r="J114" s="43">
        <v>123</v>
      </c>
      <c r="K114" s="44" t="s">
        <v>49</v>
      </c>
      <c r="L114" s="43">
        <v>3.15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>
        <v>48</v>
      </c>
      <c r="G115" s="43">
        <v>3.96</v>
      </c>
      <c r="H115" s="43">
        <v>1.58</v>
      </c>
      <c r="I115" s="43">
        <v>20</v>
      </c>
      <c r="J115" s="43">
        <v>124</v>
      </c>
      <c r="K115" s="44" t="s">
        <v>49</v>
      </c>
      <c r="L115" s="43">
        <v>4.8</v>
      </c>
    </row>
    <row r="116" spans="1:12" ht="15" x14ac:dyDescent="0.25">
      <c r="A116" s="23"/>
      <c r="B116" s="15"/>
      <c r="C116" s="11"/>
      <c r="D116" s="6"/>
      <c r="E116" s="42" t="s">
        <v>43</v>
      </c>
      <c r="F116" s="43">
        <v>50</v>
      </c>
      <c r="G116" s="43">
        <v>0.55000000000000004</v>
      </c>
      <c r="H116" s="43">
        <v>1</v>
      </c>
      <c r="I116" s="43">
        <v>3.1</v>
      </c>
      <c r="J116" s="43">
        <v>24</v>
      </c>
      <c r="K116" s="44" t="s">
        <v>46</v>
      </c>
      <c r="L116" s="43">
        <v>5.21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763</v>
      </c>
      <c r="G118" s="19">
        <f t="shared" ref="G118:J118" si="56">SUM(G109:G117)</f>
        <v>22.92</v>
      </c>
      <c r="H118" s="19">
        <f t="shared" si="56"/>
        <v>20.380000000000003</v>
      </c>
      <c r="I118" s="19">
        <f t="shared" si="56"/>
        <v>95.74</v>
      </c>
      <c r="J118" s="19">
        <f t="shared" si="56"/>
        <v>702.5</v>
      </c>
      <c r="K118" s="25"/>
      <c r="L118" s="19">
        <f t="shared" ref="L118" si="57">SUM(L109:L117)</f>
        <v>103.07999999999998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874</v>
      </c>
      <c r="G119" s="32">
        <f t="shared" ref="G119" si="58">G108+G118</f>
        <v>24.89</v>
      </c>
      <c r="H119" s="32">
        <f t="shared" ref="H119" si="59">H108+H118</f>
        <v>20.650000000000002</v>
      </c>
      <c r="I119" s="32">
        <f t="shared" ref="I119" si="60">I108+I118</f>
        <v>107.24</v>
      </c>
      <c r="J119" s="32">
        <f t="shared" ref="J119:L119" si="61">J108+J118</f>
        <v>742.5</v>
      </c>
      <c r="K119" s="32"/>
      <c r="L119" s="32">
        <f t="shared" si="61"/>
        <v>138.04999999999998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83</v>
      </c>
      <c r="F124" s="43">
        <v>111</v>
      </c>
      <c r="G124" s="43">
        <v>0</v>
      </c>
      <c r="H124" s="43">
        <v>0</v>
      </c>
      <c r="I124" s="43">
        <v>6</v>
      </c>
      <c r="J124" s="43">
        <v>47.6</v>
      </c>
      <c r="K124" s="44" t="s">
        <v>78</v>
      </c>
      <c r="L124" s="43">
        <v>17.21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111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6</v>
      </c>
      <c r="J127" s="19">
        <f t="shared" si="62"/>
        <v>47.6</v>
      </c>
      <c r="K127" s="25"/>
      <c r="L127" s="19">
        <f t="shared" ref="L127" si="63">SUM(L120:L126)</f>
        <v>17.21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79</v>
      </c>
      <c r="F129" s="43">
        <v>200</v>
      </c>
      <c r="G129" s="43">
        <v>1.7</v>
      </c>
      <c r="H129" s="43">
        <v>3.7</v>
      </c>
      <c r="I129" s="43">
        <v>9.6</v>
      </c>
      <c r="J129" s="43">
        <v>81</v>
      </c>
      <c r="K129" s="44" t="s">
        <v>81</v>
      </c>
      <c r="L129" s="43">
        <v>26.92</v>
      </c>
    </row>
    <row r="130" spans="1:12" ht="15" x14ac:dyDescent="0.25">
      <c r="A130" s="14"/>
      <c r="B130" s="15"/>
      <c r="C130" s="11"/>
      <c r="D130" s="7" t="s">
        <v>27</v>
      </c>
      <c r="E130" s="42" t="s">
        <v>80</v>
      </c>
      <c r="F130" s="43">
        <v>90</v>
      </c>
      <c r="G130" s="43">
        <v>11.3</v>
      </c>
      <c r="H130" s="43">
        <v>12.6</v>
      </c>
      <c r="I130" s="43">
        <v>6.8</v>
      </c>
      <c r="J130" s="43">
        <v>187</v>
      </c>
      <c r="K130" s="44" t="s">
        <v>82</v>
      </c>
      <c r="L130" s="43">
        <v>39.69</v>
      </c>
    </row>
    <row r="131" spans="1:12" ht="15" x14ac:dyDescent="0.25">
      <c r="A131" s="14"/>
      <c r="B131" s="15"/>
      <c r="C131" s="11"/>
      <c r="D131" s="7" t="s">
        <v>28</v>
      </c>
      <c r="E131" s="42" t="s">
        <v>41</v>
      </c>
      <c r="F131" s="43">
        <v>150</v>
      </c>
      <c r="G131" s="43">
        <v>6.1</v>
      </c>
      <c r="H131" s="43">
        <v>6.6</v>
      </c>
      <c r="I131" s="43">
        <v>26</v>
      </c>
      <c r="J131" s="43">
        <v>157.5</v>
      </c>
      <c r="K131" s="44" t="s">
        <v>47</v>
      </c>
      <c r="L131" s="43">
        <v>10.79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180</v>
      </c>
      <c r="G132" s="43">
        <v>0.45</v>
      </c>
      <c r="H132" s="43">
        <v>0</v>
      </c>
      <c r="I132" s="43">
        <v>16.8</v>
      </c>
      <c r="J132" s="43">
        <v>83.4</v>
      </c>
      <c r="K132" s="44" t="s">
        <v>48</v>
      </c>
      <c r="L132" s="43">
        <v>5.49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>
        <v>45</v>
      </c>
      <c r="G133" s="43">
        <v>4.7</v>
      </c>
      <c r="H133" s="43">
        <v>2.02</v>
      </c>
      <c r="I133" s="43">
        <v>19.600000000000001</v>
      </c>
      <c r="J133" s="43">
        <v>123</v>
      </c>
      <c r="K133" s="44" t="s">
        <v>49</v>
      </c>
      <c r="L133" s="43">
        <v>3.15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>
        <v>48</v>
      </c>
      <c r="G134" s="43">
        <v>3.96</v>
      </c>
      <c r="H134" s="43">
        <v>1.58</v>
      </c>
      <c r="I134" s="43">
        <v>20</v>
      </c>
      <c r="J134" s="43">
        <v>124</v>
      </c>
      <c r="K134" s="44" t="s">
        <v>49</v>
      </c>
      <c r="L134" s="43">
        <v>4.8</v>
      </c>
    </row>
    <row r="135" spans="1:12" ht="15" x14ac:dyDescent="0.25">
      <c r="A135" s="14"/>
      <c r="B135" s="15"/>
      <c r="C135" s="11"/>
      <c r="D135" s="6"/>
      <c r="E135" s="42" t="s">
        <v>43</v>
      </c>
      <c r="F135" s="43">
        <v>50</v>
      </c>
      <c r="G135" s="43">
        <v>0.55000000000000004</v>
      </c>
      <c r="H135" s="43">
        <v>1</v>
      </c>
      <c r="I135" s="43">
        <v>3.1</v>
      </c>
      <c r="J135" s="43">
        <v>24</v>
      </c>
      <c r="K135" s="44" t="s">
        <v>46</v>
      </c>
      <c r="L135" s="43">
        <v>5.21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763</v>
      </c>
      <c r="G137" s="19">
        <f t="shared" ref="G137:J137" si="64">SUM(G128:G136)</f>
        <v>28.76</v>
      </c>
      <c r="H137" s="19">
        <f t="shared" si="64"/>
        <v>27.5</v>
      </c>
      <c r="I137" s="19">
        <f t="shared" si="64"/>
        <v>101.9</v>
      </c>
      <c r="J137" s="19">
        <f t="shared" si="64"/>
        <v>779.9</v>
      </c>
      <c r="K137" s="25"/>
      <c r="L137" s="19">
        <f t="shared" ref="L137" si="65">SUM(L128:L136)</f>
        <v>96.05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874</v>
      </c>
      <c r="G138" s="32">
        <f t="shared" ref="G138" si="66">G127+G137</f>
        <v>28.76</v>
      </c>
      <c r="H138" s="32">
        <f t="shared" ref="H138" si="67">H127+H137</f>
        <v>27.5</v>
      </c>
      <c r="I138" s="32">
        <f t="shared" ref="I138" si="68">I127+I137</f>
        <v>107.9</v>
      </c>
      <c r="J138" s="32">
        <f t="shared" ref="J138:L138" si="69">J127+J137</f>
        <v>827.5</v>
      </c>
      <c r="K138" s="32"/>
      <c r="L138" s="32">
        <f t="shared" si="69"/>
        <v>113.25999999999999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84</v>
      </c>
      <c r="F143" s="43">
        <v>111</v>
      </c>
      <c r="G143" s="43">
        <v>0.57999999999999996</v>
      </c>
      <c r="H143" s="43">
        <v>1.26</v>
      </c>
      <c r="I143" s="43">
        <v>19.100000000000001</v>
      </c>
      <c r="J143" s="43">
        <v>53.9</v>
      </c>
      <c r="K143" s="44" t="s">
        <v>78</v>
      </c>
      <c r="L143" s="43">
        <v>30.53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111</v>
      </c>
      <c r="G146" s="19">
        <f t="shared" ref="G146:J146" si="70">SUM(G139:G145)</f>
        <v>0.57999999999999996</v>
      </c>
      <c r="H146" s="19">
        <f t="shared" si="70"/>
        <v>1.26</v>
      </c>
      <c r="I146" s="19">
        <f t="shared" si="70"/>
        <v>19.100000000000001</v>
      </c>
      <c r="J146" s="19">
        <f t="shared" si="70"/>
        <v>53.9</v>
      </c>
      <c r="K146" s="25"/>
      <c r="L146" s="19">
        <f t="shared" ref="L146" si="71">SUM(L139:L145)</f>
        <v>30.53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40</v>
      </c>
      <c r="F149" s="43">
        <v>90</v>
      </c>
      <c r="G149" s="43">
        <v>6.5</v>
      </c>
      <c r="H149" s="43">
        <v>7.3</v>
      </c>
      <c r="I149" s="43">
        <v>14.9</v>
      </c>
      <c r="J149" s="43">
        <v>110</v>
      </c>
      <c r="K149" s="44" t="s">
        <v>45</v>
      </c>
      <c r="L149" s="43">
        <v>43.1</v>
      </c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150</v>
      </c>
      <c r="G150" s="43">
        <v>4.96</v>
      </c>
      <c r="H150" s="43">
        <v>4.42</v>
      </c>
      <c r="I150" s="43">
        <v>15.81</v>
      </c>
      <c r="J150" s="43">
        <v>119</v>
      </c>
      <c r="K150" s="44" t="s">
        <v>47</v>
      </c>
      <c r="L150" s="43">
        <v>12.49</v>
      </c>
    </row>
    <row r="151" spans="1:12" ht="15" x14ac:dyDescent="0.25">
      <c r="A151" s="23"/>
      <c r="B151" s="15"/>
      <c r="C151" s="11"/>
      <c r="D151" s="7" t="s">
        <v>29</v>
      </c>
      <c r="E151" s="42" t="s">
        <v>59</v>
      </c>
      <c r="F151" s="43">
        <v>180</v>
      </c>
      <c r="G151" s="43">
        <v>0.45</v>
      </c>
      <c r="H151" s="43">
        <v>0</v>
      </c>
      <c r="I151" s="43">
        <v>16.8</v>
      </c>
      <c r="J151" s="43">
        <v>83.4</v>
      </c>
      <c r="K151" s="44" t="s">
        <v>48</v>
      </c>
      <c r="L151" s="43">
        <v>5.49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>
        <v>45</v>
      </c>
      <c r="G152" s="43">
        <v>4.7</v>
      </c>
      <c r="H152" s="43">
        <v>2.02</v>
      </c>
      <c r="I152" s="43">
        <v>19.600000000000001</v>
      </c>
      <c r="J152" s="43">
        <v>123</v>
      </c>
      <c r="K152" s="44" t="s">
        <v>49</v>
      </c>
      <c r="L152" s="43">
        <v>3.15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>
        <v>48</v>
      </c>
      <c r="G153" s="43">
        <v>3.96</v>
      </c>
      <c r="H153" s="43">
        <v>1.58</v>
      </c>
      <c r="I153" s="43">
        <v>20</v>
      </c>
      <c r="J153" s="43">
        <v>124</v>
      </c>
      <c r="K153" s="44" t="s">
        <v>49</v>
      </c>
      <c r="L153" s="43">
        <v>4.8</v>
      </c>
    </row>
    <row r="154" spans="1:12" ht="15" x14ac:dyDescent="0.25">
      <c r="A154" s="23"/>
      <c r="B154" s="15"/>
      <c r="C154" s="11"/>
      <c r="D154" s="6"/>
      <c r="E154" s="42" t="s">
        <v>43</v>
      </c>
      <c r="F154" s="43">
        <v>50</v>
      </c>
      <c r="G154" s="43">
        <v>0.55000000000000004</v>
      </c>
      <c r="H154" s="43">
        <v>1</v>
      </c>
      <c r="I154" s="43">
        <v>3.1</v>
      </c>
      <c r="J154" s="43">
        <v>24</v>
      </c>
      <c r="K154" s="44" t="s">
        <v>46</v>
      </c>
      <c r="L154" s="43">
        <v>5.21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563</v>
      </c>
      <c r="G156" s="19">
        <f t="shared" ref="G156:J156" si="72">SUM(G147:G155)</f>
        <v>21.12</v>
      </c>
      <c r="H156" s="19">
        <f t="shared" si="72"/>
        <v>16.32</v>
      </c>
      <c r="I156" s="19">
        <f t="shared" si="72"/>
        <v>90.210000000000008</v>
      </c>
      <c r="J156" s="19">
        <f t="shared" si="72"/>
        <v>583.4</v>
      </c>
      <c r="K156" s="25"/>
      <c r="L156" s="19">
        <f t="shared" ref="L156" si="73">SUM(L147:L155)</f>
        <v>74.239999999999995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674</v>
      </c>
      <c r="G157" s="32">
        <f t="shared" ref="G157" si="74">G146+G156</f>
        <v>21.7</v>
      </c>
      <c r="H157" s="32">
        <f t="shared" ref="H157" si="75">H146+H156</f>
        <v>17.580000000000002</v>
      </c>
      <c r="I157" s="32">
        <f t="shared" ref="I157" si="76">I146+I156</f>
        <v>109.31</v>
      </c>
      <c r="J157" s="32">
        <f t="shared" ref="J157:L157" si="77">J146+J156</f>
        <v>637.29999999999995</v>
      </c>
      <c r="K157" s="32"/>
      <c r="L157" s="32">
        <f t="shared" si="77"/>
        <v>104.77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86</v>
      </c>
      <c r="F167" s="43">
        <v>200</v>
      </c>
      <c r="G167" s="43">
        <v>4.2</v>
      </c>
      <c r="H167" s="43">
        <v>9.3000000000000007</v>
      </c>
      <c r="I167" s="43">
        <v>18.100000000000001</v>
      </c>
      <c r="J167" s="43">
        <v>88.9</v>
      </c>
      <c r="K167" s="44" t="s">
        <v>87</v>
      </c>
      <c r="L167" s="43">
        <v>24.8</v>
      </c>
    </row>
    <row r="168" spans="1:12" ht="15" x14ac:dyDescent="0.25">
      <c r="A168" s="23"/>
      <c r="B168" s="15"/>
      <c r="C168" s="11"/>
      <c r="D168" s="7" t="s">
        <v>27</v>
      </c>
      <c r="E168" s="42" t="s">
        <v>51</v>
      </c>
      <c r="F168" s="43">
        <v>90</v>
      </c>
      <c r="G168" s="43">
        <v>9.5</v>
      </c>
      <c r="H168" s="43">
        <v>10.3</v>
      </c>
      <c r="I168" s="43">
        <v>14.9</v>
      </c>
      <c r="J168" s="43">
        <v>133.4</v>
      </c>
      <c r="K168" s="44" t="s">
        <v>55</v>
      </c>
      <c r="L168" s="43">
        <v>43.97</v>
      </c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150</v>
      </c>
      <c r="G169" s="43">
        <v>6.1</v>
      </c>
      <c r="H169" s="43">
        <v>6.6</v>
      </c>
      <c r="I169" s="43">
        <v>26</v>
      </c>
      <c r="J169" s="43">
        <v>157.5</v>
      </c>
      <c r="K169" s="44" t="s">
        <v>47</v>
      </c>
      <c r="L169" s="43">
        <v>6.98</v>
      </c>
    </row>
    <row r="170" spans="1:12" ht="15" x14ac:dyDescent="0.25">
      <c r="A170" s="23"/>
      <c r="B170" s="15"/>
      <c r="C170" s="11"/>
      <c r="D170" s="7" t="s">
        <v>29</v>
      </c>
      <c r="E170" s="42" t="s">
        <v>88</v>
      </c>
      <c r="F170" s="43">
        <v>180</v>
      </c>
      <c r="G170" s="43">
        <v>0.45</v>
      </c>
      <c r="H170" s="43">
        <v>0</v>
      </c>
      <c r="I170" s="43">
        <v>16.8</v>
      </c>
      <c r="J170" s="43">
        <v>83.4</v>
      </c>
      <c r="K170" s="44" t="s">
        <v>48</v>
      </c>
      <c r="L170" s="43">
        <v>6.6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>
        <v>45</v>
      </c>
      <c r="G171" s="43">
        <v>4.7</v>
      </c>
      <c r="H171" s="43">
        <v>2.02</v>
      </c>
      <c r="I171" s="43">
        <v>19.600000000000001</v>
      </c>
      <c r="J171" s="43">
        <v>123</v>
      </c>
      <c r="K171" s="44" t="s">
        <v>49</v>
      </c>
      <c r="L171" s="43">
        <v>3.15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>
        <v>48</v>
      </c>
      <c r="G172" s="43">
        <v>3.96</v>
      </c>
      <c r="H172" s="43">
        <v>1.58</v>
      </c>
      <c r="I172" s="43">
        <v>20</v>
      </c>
      <c r="J172" s="43">
        <v>124</v>
      </c>
      <c r="K172" s="44" t="s">
        <v>49</v>
      </c>
      <c r="L172" s="43">
        <v>4.8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713</v>
      </c>
      <c r="G175" s="19">
        <f t="shared" ref="G175:J175" si="80">SUM(G166:G174)</f>
        <v>28.909999999999997</v>
      </c>
      <c r="H175" s="19">
        <f t="shared" si="80"/>
        <v>29.800000000000004</v>
      </c>
      <c r="I175" s="19">
        <f t="shared" si="80"/>
        <v>115.4</v>
      </c>
      <c r="J175" s="19">
        <f t="shared" si="80"/>
        <v>710.2</v>
      </c>
      <c r="K175" s="25"/>
      <c r="L175" s="19">
        <f t="shared" ref="L175" si="81">SUM(L166:L174)</f>
        <v>90.3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713</v>
      </c>
      <c r="G176" s="32">
        <f t="shared" ref="G176" si="82">G165+G175</f>
        <v>28.909999999999997</v>
      </c>
      <c r="H176" s="32">
        <f t="shared" ref="H176" si="83">H165+H175</f>
        <v>29.800000000000004</v>
      </c>
      <c r="I176" s="32">
        <f t="shared" ref="I176" si="84">I165+I175</f>
        <v>115.4</v>
      </c>
      <c r="J176" s="32">
        <f t="shared" ref="J176:L176" si="85">J165+J175</f>
        <v>710.2</v>
      </c>
      <c r="K176" s="32"/>
      <c r="L176" s="32">
        <f t="shared" si="85"/>
        <v>90.3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56</v>
      </c>
      <c r="F186" s="43">
        <v>200</v>
      </c>
      <c r="G186" s="43">
        <v>4.0999999999999996</v>
      </c>
      <c r="H186" s="43">
        <v>3.72</v>
      </c>
      <c r="I186" s="43">
        <v>10.199999999999999</v>
      </c>
      <c r="J186" s="43">
        <v>116.4</v>
      </c>
      <c r="K186" s="44" t="s">
        <v>60</v>
      </c>
      <c r="L186" s="43">
        <v>18.350000000000001</v>
      </c>
    </row>
    <row r="187" spans="1:12" ht="15" x14ac:dyDescent="0.25">
      <c r="A187" s="23"/>
      <c r="B187" s="15"/>
      <c r="C187" s="11"/>
      <c r="D187" s="7" t="s">
        <v>27</v>
      </c>
      <c r="E187" s="42" t="s">
        <v>57</v>
      </c>
      <c r="F187" s="43">
        <v>90</v>
      </c>
      <c r="G187" s="43">
        <v>6.5</v>
      </c>
      <c r="H187" s="43">
        <v>11.1</v>
      </c>
      <c r="I187" s="43">
        <v>17.100000000000001</v>
      </c>
      <c r="J187" s="43">
        <v>155.69999999999999</v>
      </c>
      <c r="K187" s="44" t="s">
        <v>61</v>
      </c>
      <c r="L187" s="43">
        <v>52.62</v>
      </c>
    </row>
    <row r="188" spans="1:12" ht="15" x14ac:dyDescent="0.25">
      <c r="A188" s="23"/>
      <c r="B188" s="15"/>
      <c r="C188" s="11"/>
      <c r="D188" s="7" t="s">
        <v>28</v>
      </c>
      <c r="E188" s="42" t="s">
        <v>58</v>
      </c>
      <c r="F188" s="43">
        <v>150</v>
      </c>
      <c r="G188" s="43">
        <v>6.1</v>
      </c>
      <c r="H188" s="43">
        <v>8.1</v>
      </c>
      <c r="I188" s="43">
        <v>24</v>
      </c>
      <c r="J188" s="43">
        <v>165</v>
      </c>
      <c r="K188" s="44" t="s">
        <v>62</v>
      </c>
      <c r="L188" s="43">
        <v>18.63</v>
      </c>
    </row>
    <row r="189" spans="1:12" ht="15" x14ac:dyDescent="0.25">
      <c r="A189" s="23"/>
      <c r="B189" s="15"/>
      <c r="C189" s="11"/>
      <c r="D189" s="7" t="s">
        <v>29</v>
      </c>
      <c r="E189" s="42" t="s">
        <v>59</v>
      </c>
      <c r="F189" s="43">
        <v>180</v>
      </c>
      <c r="G189" s="43">
        <v>0.45</v>
      </c>
      <c r="H189" s="43">
        <v>0</v>
      </c>
      <c r="I189" s="43">
        <v>16.8</v>
      </c>
      <c r="J189" s="43">
        <v>83.4</v>
      </c>
      <c r="K189" s="44" t="s">
        <v>48</v>
      </c>
      <c r="L189" s="43">
        <v>5.49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>
        <v>45</v>
      </c>
      <c r="G190" s="43">
        <v>4.7</v>
      </c>
      <c r="H190" s="43">
        <v>2.02</v>
      </c>
      <c r="I190" s="43">
        <v>19.600000000000001</v>
      </c>
      <c r="J190" s="43">
        <v>123</v>
      </c>
      <c r="K190" s="44" t="s">
        <v>49</v>
      </c>
      <c r="L190" s="43">
        <v>3.15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>
        <v>48</v>
      </c>
      <c r="G191" s="43">
        <v>3.96</v>
      </c>
      <c r="H191" s="43">
        <v>1.58</v>
      </c>
      <c r="I191" s="43">
        <v>20</v>
      </c>
      <c r="J191" s="43">
        <v>124</v>
      </c>
      <c r="K191" s="44" t="s">
        <v>49</v>
      </c>
      <c r="L191" s="43">
        <v>4.8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713</v>
      </c>
      <c r="G194" s="19">
        <f t="shared" ref="G194:J194" si="88">SUM(G185:G193)</f>
        <v>25.81</v>
      </c>
      <c r="H194" s="19">
        <f t="shared" si="88"/>
        <v>26.520000000000003</v>
      </c>
      <c r="I194" s="19">
        <f t="shared" si="88"/>
        <v>107.69999999999999</v>
      </c>
      <c r="J194" s="19">
        <f t="shared" si="88"/>
        <v>767.5</v>
      </c>
      <c r="K194" s="25"/>
      <c r="L194" s="19">
        <f t="shared" ref="L194" si="89">SUM(L185:L193)</f>
        <v>103.03999999999999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713</v>
      </c>
      <c r="G195" s="32">
        <f t="shared" ref="G195" si="90">G184+G194</f>
        <v>25.81</v>
      </c>
      <c r="H195" s="32">
        <f t="shared" ref="H195" si="91">H184+H194</f>
        <v>26.520000000000003</v>
      </c>
      <c r="I195" s="32">
        <f t="shared" ref="I195" si="92">I184+I194</f>
        <v>107.69999999999999</v>
      </c>
      <c r="J195" s="32">
        <f t="shared" ref="J195:L195" si="93">J184+J194</f>
        <v>767.5</v>
      </c>
      <c r="K195" s="32"/>
      <c r="L195" s="32">
        <f t="shared" si="93"/>
        <v>103.03999999999999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26.088999999999999</v>
      </c>
      <c r="H196" s="34">
        <f t="shared" si="94"/>
        <v>25.512000000000008</v>
      </c>
      <c r="I196" s="34">
        <f t="shared" si="94"/>
        <v>112.51899999999998</v>
      </c>
      <c r="J196" s="34">
        <f t="shared" si="94"/>
        <v>754.18999999999994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107.755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</cp:lastModifiedBy>
  <dcterms:created xsi:type="dcterms:W3CDTF">2022-05-16T14:23:56Z</dcterms:created>
  <dcterms:modified xsi:type="dcterms:W3CDTF">2025-01-25T07:54:32Z</dcterms:modified>
</cp:coreProperties>
</file>